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8070"/>
  </bookViews>
  <sheets>
    <sheet name="Исполнение по КВСР_1" sheetId="2" r:id="rId1"/>
  </sheets>
  <definedNames>
    <definedName name="_xlnm._FilterDatabase" localSheetId="0" hidden="1">'Исполнение по КВСР_1'!$A$13:$D$13</definedName>
    <definedName name="_xlnm.Print_Titles" localSheetId="0">'Исполнение по КВСР_1'!$11:$12</definedName>
  </definedNames>
  <calcPr calcId="125725"/>
</workbook>
</file>

<file path=xl/calcChain.xml><?xml version="1.0" encoding="utf-8"?>
<calcChain xmlns="http://schemas.openxmlformats.org/spreadsheetml/2006/main">
  <c r="D27" i="2"/>
  <c r="D32" l="1"/>
  <c r="D13"/>
  <c r="D41" l="1"/>
  <c r="D38"/>
  <c r="D36" l="1"/>
  <c r="D43" s="1"/>
  <c r="D23"/>
  <c r="D21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<sst xmlns="http://schemas.openxmlformats.org/spreadsheetml/2006/main" count="42" uniqueCount="42">
  <si>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</si>
  <si>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</si>
  <si>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</si>
  <si>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</si>
  <si>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</si>
  <si>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</si>
  <si>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</si>
  <si>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</si>
  <si>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</si>
  <si>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</si>
  <si>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</si>
  <si>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</si>
  <si>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</si>
  <si>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</si>
  <si>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</si>
  <si>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</si>
  <si>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</si>
  <si>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</si>
  <si>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</si>
  <si>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</si>
  <si>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</si>
  <si>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</si>
  <si>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</si>
  <si>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</si>
  <si>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</si>
  <si>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</si>
  <si>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Р А С Х О Д Ы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</si>
  <si>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</si>
  <si>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</si>
  <si>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</si>
  <si>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</si>
  <si>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</si>
  <si>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</si>
  <si>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</si>
  <si>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</si>
  <si>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</si>
  <si>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 xml:space="preserve"> 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</si>
  <si>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</si>
  <si>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</si>
  <si>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Всего</t>
  </si>
  <si>
    <t>бюджета сельского поселения Лыхма за 2022 год по разделам и подразделам классификации расходов бюджетов</t>
  </si>
  <si>
    <t xml:space="preserve">  от 18 мая 2023 года  № 13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</si>
</sst>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#,##0.00_ ;[Red]\-#,##0.0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0" xfId="2" applyFont="1" applyAlignment="1">
      <alignment horizontal="center" vertical="top"/>
    </xf>
    <xf numFmtId="4" fontId="6" fillId="0" borderId="2" xfId="2" applyNumberFormat="1" applyFont="1" applyFill="1" applyBorder="1" applyAlignment="1" applyProtection="1">
      <alignment horizontal="center" vertical="center"/>
      <protection hidden="1"/>
    </xf>
    <xf numFmtId="4" fontId="7" fillId="0" borderId="2" xfId="1" applyNumberFormat="1" applyFont="1" applyFill="1" applyBorder="1" applyAlignment="1" applyProtection="1">
      <alignment horizontal="center" vertical="center"/>
      <protection hidden="1"/>
    </xf>
    <xf numFmtId="166" fontId="7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46"/>
  <sheetViews>
    <sheetView showGridLines="0" tabSelected="1" view="pageBreakPreview" zoomScale="89" zoomScaleNormal="100" zoomScaleSheetLayoutView="89" workbookViewId="0">
      <selection activeCell="F6" sqref="F6"/>
    </sheetView>
  </sheetViews>
  <sheetFormatPr defaultRowHeight="15"/>
  <cols>
    <col min="1" max="1" width="48.5703125" style="16" customWidth="1"/>
    <col min="2" max="2" width="7.42578125" style="16" customWidth="1"/>
    <col min="3" max="3" width="3.7109375" style="16" customWidth="1"/>
    <col min="4" max="4" width="15.7109375" style="16" customWidth="1"/>
    <col min="5" max="16384" width="9.140625" style="16"/>
  </cols>
  <sheetData>
    <row r="1" spans="1:4" s="5" customFormat="1" ht="15.75">
      <c r="B1" s="21" t="s">
        <v>36</v>
      </c>
      <c r="C1" s="21"/>
    </row>
    <row r="2" spans="1:4" s="5" customFormat="1" ht="15.75">
      <c r="B2" s="21" t="s">
        <v>23</v>
      </c>
      <c r="C2" s="21"/>
    </row>
    <row r="3" spans="1:4" s="5" customFormat="1" ht="15.75">
      <c r="B3" s="21" t="s">
        <v>24</v>
      </c>
      <c r="C3" s="21"/>
    </row>
    <row r="4" spans="1:4" s="5" customFormat="1" ht="15.75">
      <c r="B4" s="21" t="s">
        <v>41</v>
      </c>
      <c r="C4" s="21"/>
    </row>
    <row r="5" spans="1:4" s="5" customFormat="1" ht="15.75">
      <c r="B5" s="4"/>
      <c r="C5" s="4"/>
      <c r="D5" s="18"/>
    </row>
    <row r="6" spans="1:4" s="5" customFormat="1" ht="15.75"/>
    <row r="7" spans="1:4" s="6" customFormat="1" ht="15" customHeight="1">
      <c r="A7" s="27" t="s">
        <v>26</v>
      </c>
      <c r="B7" s="27"/>
      <c r="C7" s="27"/>
      <c r="D7" s="27"/>
    </row>
    <row r="8" spans="1:4" s="5" customFormat="1" ht="35.25" customHeight="1">
      <c r="A8" s="26" t="s">
        <v>40</v>
      </c>
      <c r="B8" s="26"/>
      <c r="C8" s="26"/>
      <c r="D8" s="26"/>
    </row>
    <row r="9" spans="1:4" s="5" customFormat="1" ht="15.75">
      <c r="A9" s="17"/>
      <c r="B9" s="17"/>
      <c r="C9" s="17"/>
      <c r="D9" s="17"/>
    </row>
    <row r="10" spans="1:4" ht="14.25" customHeight="1">
      <c r="A10" s="13"/>
      <c r="B10" s="13"/>
      <c r="C10" s="13"/>
      <c r="D10" s="14"/>
    </row>
    <row r="11" spans="1:4" ht="63.75" customHeight="1">
      <c r="A11" s="12" t="s">
        <v>21</v>
      </c>
      <c r="B11" s="11" t="s">
        <v>20</v>
      </c>
      <c r="C11" s="11" t="s">
        <v>19</v>
      </c>
      <c r="D11" s="3" t="s">
        <v>27</v>
      </c>
    </row>
    <row r="12" spans="1:4" ht="15.75">
      <c r="A12" s="2">
        <v>1</v>
      </c>
      <c r="B12" s="3">
        <v>2</v>
      </c>
      <c r="C12" s="3">
        <v>3</v>
      </c>
      <c r="D12" s="3">
        <v>4</v>
      </c>
    </row>
    <row r="13" spans="1:4" ht="15.75">
      <c r="A13" s="7" t="s">
        <v>18</v>
      </c>
      <c r="B13" s="8">
        <v>1</v>
      </c>
      <c r="C13" s="8">
        <v>0</v>
      </c>
      <c r="D13" s="24">
        <f>D14+D15+D16+D19+D20+D17+D18</f>
        <v>16722700.460000001</v>
      </c>
    </row>
    <row r="14" spans="1:4" ht="47.25">
      <c r="A14" s="9" t="s">
        <v>17</v>
      </c>
      <c r="B14" s="10">
        <v>1</v>
      </c>
      <c r="C14" s="10">
        <v>2</v>
      </c>
      <c r="D14" s="22">
        <v>2646749.23</v>
      </c>
    </row>
    <row r="15" spans="1:4" ht="63">
      <c r="A15" s="9" t="s">
        <v>16</v>
      </c>
      <c r="B15" s="10">
        <v>1</v>
      </c>
      <c r="C15" s="10">
        <v>3</v>
      </c>
      <c r="D15" s="22">
        <v>10000</v>
      </c>
    </row>
    <row r="16" spans="1:4" ht="78" customHeight="1">
      <c r="A16" s="9" t="s">
        <v>15</v>
      </c>
      <c r="B16" s="10">
        <v>1</v>
      </c>
      <c r="C16" s="10">
        <v>4</v>
      </c>
      <c r="D16" s="22">
        <v>11371919.140000001</v>
      </c>
    </row>
    <row r="17" spans="1:4" ht="51" customHeight="1">
      <c r="A17" s="9" t="s">
        <v>30</v>
      </c>
      <c r="B17" s="10">
        <v>1</v>
      </c>
      <c r="C17" s="10">
        <v>6</v>
      </c>
      <c r="D17" s="22">
        <v>38500</v>
      </c>
    </row>
    <row r="18" spans="1:4" ht="39" hidden="1" customHeight="1">
      <c r="A18" s="19" t="s">
        <v>32</v>
      </c>
      <c r="B18" s="10">
        <v>1</v>
      </c>
      <c r="C18" s="10">
        <v>7</v>
      </c>
      <c r="D18" s="22">
        <v>0</v>
      </c>
    </row>
    <row r="19" spans="1:4" ht="15.75">
      <c r="A19" s="9" t="s">
        <v>14</v>
      </c>
      <c r="B19" s="10">
        <v>1</v>
      </c>
      <c r="C19" s="10">
        <v>11</v>
      </c>
      <c r="D19" s="22">
        <v>0</v>
      </c>
    </row>
    <row r="20" spans="1:4" ht="15.75">
      <c r="A20" s="9" t="s">
        <v>13</v>
      </c>
      <c r="B20" s="10">
        <v>1</v>
      </c>
      <c r="C20" s="10">
        <v>13</v>
      </c>
      <c r="D20" s="22">
        <v>2655532.09</v>
      </c>
    </row>
    <row r="21" spans="1:4" ht="15.75">
      <c r="A21" s="7" t="s">
        <v>12</v>
      </c>
      <c r="B21" s="8">
        <v>2</v>
      </c>
      <c r="C21" s="8">
        <v>0</v>
      </c>
      <c r="D21" s="23">
        <f>D22</f>
        <v>1050189.17</v>
      </c>
    </row>
    <row r="22" spans="1:4" ht="22.5" customHeight="1">
      <c r="A22" s="9" t="s">
        <v>11</v>
      </c>
      <c r="B22" s="10">
        <v>2</v>
      </c>
      <c r="C22" s="10">
        <v>3</v>
      </c>
      <c r="D22" s="22">
        <v>1050189.17</v>
      </c>
    </row>
    <row r="23" spans="1:4" ht="34.5" customHeight="1">
      <c r="A23" s="7" t="s">
        <v>10</v>
      </c>
      <c r="B23" s="8">
        <v>3</v>
      </c>
      <c r="C23" s="8">
        <v>0</v>
      </c>
      <c r="D23" s="23">
        <f>D24+D25+D26</f>
        <v>104100</v>
      </c>
    </row>
    <row r="24" spans="1:4" ht="15.75">
      <c r="A24" s="9" t="s">
        <v>9</v>
      </c>
      <c r="B24" s="10">
        <v>3</v>
      </c>
      <c r="C24" s="10">
        <v>4</v>
      </c>
      <c r="D24" s="22">
        <v>16400</v>
      </c>
    </row>
    <row r="25" spans="1:4" ht="51" customHeight="1">
      <c r="A25" s="9" t="s">
        <v>37</v>
      </c>
      <c r="B25" s="10">
        <v>3</v>
      </c>
      <c r="C25" s="10">
        <v>10</v>
      </c>
      <c r="D25" s="22">
        <v>72400</v>
      </c>
    </row>
    <row r="26" spans="1:4" ht="42" customHeight="1">
      <c r="A26" s="9" t="s">
        <v>8</v>
      </c>
      <c r="B26" s="10">
        <v>3</v>
      </c>
      <c r="C26" s="10">
        <v>14</v>
      </c>
      <c r="D26" s="22">
        <v>15300</v>
      </c>
    </row>
    <row r="27" spans="1:4" ht="15.75">
      <c r="A27" s="7" t="s">
        <v>7</v>
      </c>
      <c r="B27" s="8">
        <v>4</v>
      </c>
      <c r="C27" s="8">
        <v>0</v>
      </c>
      <c r="D27" s="23">
        <f>D30+D29+D28+D31</f>
        <v>1543963.4500000002</v>
      </c>
    </row>
    <row r="28" spans="1:4" ht="21.75" customHeight="1">
      <c r="A28" s="9" t="s">
        <v>33</v>
      </c>
      <c r="B28" s="10">
        <v>4</v>
      </c>
      <c r="C28" s="10">
        <v>5</v>
      </c>
      <c r="D28" s="22">
        <v>105512</v>
      </c>
    </row>
    <row r="29" spans="1:4" ht="15.75">
      <c r="A29" s="9" t="s">
        <v>31</v>
      </c>
      <c r="B29" s="10">
        <v>4</v>
      </c>
      <c r="C29" s="10">
        <v>9</v>
      </c>
      <c r="D29" s="22">
        <v>568795.52</v>
      </c>
    </row>
    <row r="30" spans="1:4" ht="15.75">
      <c r="A30" s="9" t="s">
        <v>6</v>
      </c>
      <c r="B30" s="10">
        <v>4</v>
      </c>
      <c r="C30" s="10">
        <v>10</v>
      </c>
      <c r="D30" s="22">
        <v>547275.93000000005</v>
      </c>
    </row>
    <row r="31" spans="1:4" ht="31.5">
      <c r="A31" s="9" t="s">
        <v>38</v>
      </c>
      <c r="B31" s="10">
        <v>4</v>
      </c>
      <c r="C31" s="10">
        <v>12</v>
      </c>
      <c r="D31" s="22">
        <v>322380</v>
      </c>
    </row>
    <row r="32" spans="1:4" ht="15.75">
      <c r="A32" s="7" t="s">
        <v>5</v>
      </c>
      <c r="B32" s="8">
        <v>5</v>
      </c>
      <c r="C32" s="8">
        <v>0</v>
      </c>
      <c r="D32" s="23">
        <f>D35+D33+D34</f>
        <v>45306792.040000007</v>
      </c>
    </row>
    <row r="33" spans="1:4" ht="15.75">
      <c r="A33" s="9" t="s">
        <v>4</v>
      </c>
      <c r="B33" s="10">
        <v>5</v>
      </c>
      <c r="C33" s="10">
        <v>1</v>
      </c>
      <c r="D33" s="22">
        <v>38897878.880000003</v>
      </c>
    </row>
    <row r="34" spans="1:4" ht="15.75" hidden="1">
      <c r="A34" s="9" t="s">
        <v>34</v>
      </c>
      <c r="B34" s="10">
        <v>5</v>
      </c>
      <c r="C34" s="10">
        <v>2</v>
      </c>
      <c r="D34" s="22">
        <v>0</v>
      </c>
    </row>
    <row r="35" spans="1:4" ht="15.75">
      <c r="A35" s="9" t="s">
        <v>3</v>
      </c>
      <c r="B35" s="10">
        <v>5</v>
      </c>
      <c r="C35" s="10">
        <v>3</v>
      </c>
      <c r="D35" s="22">
        <v>6408913.1600000001</v>
      </c>
    </row>
    <row r="36" spans="1:4" ht="15.75">
      <c r="A36" s="7" t="s">
        <v>25</v>
      </c>
      <c r="B36" s="8">
        <v>8</v>
      </c>
      <c r="C36" s="8">
        <v>0</v>
      </c>
      <c r="D36" s="23">
        <f>D37</f>
        <v>6258500</v>
      </c>
    </row>
    <row r="37" spans="1:4" ht="15.75">
      <c r="A37" s="9" t="s">
        <v>2</v>
      </c>
      <c r="B37" s="10">
        <v>8</v>
      </c>
      <c r="C37" s="10">
        <v>1</v>
      </c>
      <c r="D37" s="22">
        <v>6258500</v>
      </c>
    </row>
    <row r="38" spans="1:4" ht="15.75">
      <c r="A38" s="7" t="s">
        <v>1</v>
      </c>
      <c r="B38" s="8">
        <v>10</v>
      </c>
      <c r="C38" s="8">
        <v>0</v>
      </c>
      <c r="D38" s="23">
        <f>D39+D40</f>
        <v>120000</v>
      </c>
    </row>
    <row r="39" spans="1:4" ht="15.75">
      <c r="A39" s="9" t="s">
        <v>0</v>
      </c>
      <c r="B39" s="10">
        <v>10</v>
      </c>
      <c r="C39" s="10">
        <v>1</v>
      </c>
      <c r="D39" s="22">
        <v>120000</v>
      </c>
    </row>
    <row r="40" spans="1:4" ht="14.25" hidden="1" customHeight="1">
      <c r="A40" s="9" t="s">
        <v>35</v>
      </c>
      <c r="B40" s="10">
        <v>10</v>
      </c>
      <c r="C40" s="10">
        <v>6</v>
      </c>
      <c r="D40" s="22">
        <v>0</v>
      </c>
    </row>
    <row r="41" spans="1:4" ht="15.75">
      <c r="A41" s="7" t="s">
        <v>22</v>
      </c>
      <c r="B41" s="8">
        <v>11</v>
      </c>
      <c r="C41" s="8">
        <v>0</v>
      </c>
      <c r="D41" s="23">
        <f>D42</f>
        <v>3228900</v>
      </c>
    </row>
    <row r="42" spans="1:4" ht="15.75">
      <c r="A42" s="9" t="s">
        <v>29</v>
      </c>
      <c r="B42" s="10">
        <v>11</v>
      </c>
      <c r="C42" s="10">
        <v>2</v>
      </c>
      <c r="D42" s="22">
        <v>3228900</v>
      </c>
    </row>
    <row r="43" spans="1:4" ht="15.75">
      <c r="A43" s="20" t="s">
        <v>39</v>
      </c>
      <c r="B43" s="1"/>
      <c r="C43" s="1"/>
      <c r="D43" s="23">
        <f>D41+D38+D36+D32+D27+D23+D21+D13</f>
        <v>74335145.120000005</v>
      </c>
    </row>
    <row r="44" spans="1:4" ht="12.75" customHeight="1">
      <c r="A44" s="15"/>
      <c r="B44" s="15"/>
      <c r="C44" s="15"/>
      <c r="D44" s="15"/>
    </row>
    <row r="45" spans="1:4" ht="15.75">
      <c r="A45" s="25" t="s">
        <v>28</v>
      </c>
      <c r="B45" s="25"/>
      <c r="C45" s="25"/>
      <c r="D45" s="25"/>
    </row>
    <row r="46" spans="1:4" ht="15.75">
      <c r="A46" s="5"/>
      <c r="B46" s="5"/>
      <c r="C46" s="5"/>
      <c r="D46" s="5"/>
    </row>
  </sheetData>
  <mergeCells count="3">
    <mergeCell ref="A45:D45"/>
    <mergeCell ref="A8:D8"/>
    <mergeCell ref="A7:D7"/>
  </mergeCells>
  <printOptions horizontalCentered="1"/>
  <pageMargins left="1.0826771653543308" right="0.59055118110236227" top="0.98425196850393704" bottom="0.78740157480314965" header="0.51181102362204722" footer="0.51181102362204722"/>
  <pageSetup paperSize="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1</cp:lastModifiedBy>
  <cp:lastPrinted>2023-03-22T11:15:58Z</cp:lastPrinted>
  <dcterms:created xsi:type="dcterms:W3CDTF">2015-04-03T06:49:38Z</dcterms:created>
  <dcterms:modified xsi:type="dcterms:W3CDTF">2023-05-17T11:40:43Z</dcterms:modified>
</cp:coreProperties>
</file>